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1" l="1"/>
  <c r="F21" i="1"/>
  <c r="F20" i="1"/>
  <c r="F19" i="1"/>
  <c r="F18" i="1"/>
  <c r="F16" i="1"/>
  <c r="F15" i="1"/>
  <c r="F13" i="1"/>
  <c r="F12" i="1"/>
  <c r="F11" i="1"/>
  <c r="F10" i="1"/>
  <c r="F9" i="1"/>
  <c r="F8" i="1"/>
  <c r="F14" i="1" l="1"/>
  <c r="J7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<sst xmlns="http://schemas.openxmlformats.org/spreadsheetml/2006/main" count="46" uniqueCount="32">
  <si>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</si>
  <si>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</si>
  <si>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</si>
  <si>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</si>
  <si>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</si>
  <si>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</si>
  <si>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</si>
  <si>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</si>
  <si>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</si>
  <si>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</si>
  <si>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</si>
  <si>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</si>
  <si>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</si>
  <si>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</si>
  <si>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</si>
  <si>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</si>
  <si>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</si>
  <si>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</si>
  <si>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</si>
  <si>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</si>
  <si>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</si>
  <si>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</si>
  <si>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</si>
  <si>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</si>
  <si>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</si>
  <si>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</si>
  <si>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</si>
  <si>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Размер платы за содержание и ремонт жилого помещения                                                         17,00  руб./м2</t>
  </si>
  <si>
    <t xml:space="preserve">                                                            Загородный переулок  ,дом 3</t>
  </si>
  <si>
    <t>Годовой план работ по содержанию и текущему ремонту жилого дома с 01.01.2022г. по 31.12.2022 г.</t>
  </si>
  <si>
    <t>Общеполезная площадь жилых помещений дома                                                                            3673,5  м2</t>
  </si>
  <si>
    <t>Сумма ,начисленная за содержание и текущий ремонт,руб./год                                                686 944,5руб.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</si>
</sst>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28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30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27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J7">
        <f>4451.1*12*16.38</f>
        <v>874908.21600000001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3673.5</v>
      </c>
      <c r="E8" s="4">
        <v>0.16</v>
      </c>
      <c r="F8" s="6">
        <f t="shared" ref="F8:F13" si="0">D8*E8*11</f>
        <v>6465.36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3673.5</v>
      </c>
      <c r="E9" s="4">
        <v>0.84</v>
      </c>
      <c r="F9" s="6">
        <f t="shared" si="0"/>
        <v>33943.14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3673.5</v>
      </c>
      <c r="E10" s="4">
        <v>0.73</v>
      </c>
      <c r="F10" s="6">
        <f t="shared" si="0"/>
        <v>29498.204999999998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3673.5</v>
      </c>
      <c r="E11" s="4">
        <v>3.72</v>
      </c>
      <c r="F11" s="6">
        <f t="shared" si="0"/>
        <v>150319.62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3673.5</v>
      </c>
      <c r="E12" s="4">
        <v>1.1499999999999999</v>
      </c>
      <c r="F12" s="6">
        <f t="shared" si="0"/>
        <v>46469.774999999994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3673.5</v>
      </c>
      <c r="E13" s="4">
        <v>0.08</v>
      </c>
      <c r="F13" s="6">
        <f t="shared" si="0"/>
        <v>3232.68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3673.5</v>
      </c>
      <c r="E14" s="4"/>
      <c r="F14" s="6">
        <f t="shared" ref="F14" si="1">D14*E14*12</f>
        <v>0</v>
      </c>
    </row>
    <row r="15" spans="1:10" ht="25.5" customHeight="1" x14ac:dyDescent="0.25">
      <c r="A15" s="4">
        <v>8</v>
      </c>
      <c r="B15" s="5" t="s">
        <v>14</v>
      </c>
      <c r="C15" s="4" t="s">
        <v>7</v>
      </c>
      <c r="D15" s="16">
        <v>3673.5</v>
      </c>
      <c r="E15" s="4">
        <v>0.55000000000000004</v>
      </c>
      <c r="F15" s="6">
        <f t="shared" ref="F15:F21" si="2">D15*E15*11</f>
        <v>22224.675000000003</v>
      </c>
    </row>
    <row r="16" spans="1:10" ht="43.35" customHeight="1" x14ac:dyDescent="0.25">
      <c r="A16" s="4">
        <v>9</v>
      </c>
      <c r="B16" s="5" t="s">
        <v>15</v>
      </c>
      <c r="C16" s="4" t="s">
        <v>7</v>
      </c>
      <c r="D16" s="16">
        <v>3673.5</v>
      </c>
      <c r="E16" s="4">
        <v>0.12</v>
      </c>
      <c r="F16" s="6">
        <f t="shared" si="2"/>
        <v>4849.0199999999995</v>
      </c>
    </row>
    <row r="17" spans="1:6" ht="111" customHeight="1" x14ac:dyDescent="0.25">
      <c r="A17" s="4">
        <v>10</v>
      </c>
      <c r="B17" s="5" t="s">
        <v>16</v>
      </c>
      <c r="C17" s="4" t="s">
        <v>7</v>
      </c>
      <c r="D17" s="16">
        <v>3673.5</v>
      </c>
      <c r="E17" s="4">
        <v>1.7</v>
      </c>
      <c r="F17" s="6">
        <f t="shared" si="2"/>
        <v>68694.45</v>
      </c>
    </row>
    <row r="18" spans="1:6" ht="31.5" customHeight="1" x14ac:dyDescent="0.25">
      <c r="A18" s="4">
        <v>11</v>
      </c>
      <c r="B18" s="7" t="s">
        <v>17</v>
      </c>
      <c r="C18" s="4" t="s">
        <v>7</v>
      </c>
      <c r="D18" s="16">
        <v>3673.5</v>
      </c>
      <c r="E18" s="4">
        <v>2.5499999999999998</v>
      </c>
      <c r="F18" s="6">
        <f t="shared" si="2"/>
        <v>103041.67499999999</v>
      </c>
    </row>
    <row r="19" spans="1:6" ht="84.75" customHeight="1" x14ac:dyDescent="0.25">
      <c r="A19" s="8" t="s">
        <v>18</v>
      </c>
      <c r="B19" s="9" t="s">
        <v>19</v>
      </c>
      <c r="C19" s="4" t="s">
        <v>7</v>
      </c>
      <c r="D19" s="16">
        <v>3673.5</v>
      </c>
      <c r="E19" s="10">
        <v>1.3</v>
      </c>
      <c r="F19" s="10">
        <f t="shared" si="2"/>
        <v>52531.05</v>
      </c>
    </row>
    <row r="20" spans="1:6" ht="82.5" customHeight="1" x14ac:dyDescent="0.25">
      <c r="A20" s="8" t="s">
        <v>20</v>
      </c>
      <c r="B20" s="9" t="s">
        <v>21</v>
      </c>
      <c r="C20" s="4" t="s">
        <v>7</v>
      </c>
      <c r="D20" s="16">
        <v>3673.5</v>
      </c>
      <c r="E20" s="10">
        <v>2.4</v>
      </c>
      <c r="F20" s="10">
        <f t="shared" si="2"/>
        <v>96980.4</v>
      </c>
    </row>
    <row r="21" spans="1:6" ht="18" customHeight="1" x14ac:dyDescent="0.25">
      <c r="A21" s="8" t="s">
        <v>22</v>
      </c>
      <c r="B21" s="7" t="s">
        <v>26</v>
      </c>
      <c r="C21" s="4" t="s">
        <v>7</v>
      </c>
      <c r="D21" s="16">
        <v>3673.5</v>
      </c>
      <c r="E21" s="10">
        <v>1.7</v>
      </c>
      <c r="F21" s="10">
        <f t="shared" si="2"/>
        <v>68694.45</v>
      </c>
    </row>
    <row r="22" spans="1:6" ht="24.75" hidden="1" customHeight="1" x14ac:dyDescent="0.25">
      <c r="A22" s="11" t="s">
        <v>22</v>
      </c>
      <c r="B22" s="7" t="s">
        <v>23</v>
      </c>
      <c r="C22" s="18"/>
      <c r="D22" s="18"/>
      <c r="E22" s="18"/>
      <c r="F22" s="6"/>
    </row>
    <row r="23" spans="1:6" ht="23.25" customHeight="1" x14ac:dyDescent="0.25">
      <c r="A23" s="12"/>
      <c r="B23" s="2" t="s">
        <v>24</v>
      </c>
      <c r="C23" s="19"/>
      <c r="D23" s="19"/>
      <c r="E23" s="19"/>
      <c r="F23" s="15">
        <f>SUM(F8:F22)</f>
        <v>686944.49999999988</v>
      </c>
    </row>
    <row r="24" spans="1:6" ht="24" hidden="1" customHeight="1" x14ac:dyDescent="0.25">
      <c r="A24" s="7"/>
      <c r="B24" s="7" t="s">
        <v>25</v>
      </c>
      <c r="C24" s="19"/>
      <c r="D24" s="19"/>
      <c r="E24" s="19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2022-01-11T08:01:40Z</cp:lastPrinted>
  <dcterms:created xsi:type="dcterms:W3CDTF">2020-09-17T07:37:22Z</dcterms:created>
  <dcterms:modified xsi:type="dcterms:W3CDTF">2022-03-25T11:11:47Z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